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5" yWindow="90" windowWidth="20940" windowHeight="603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K12" i="1" l="1"/>
  <c r="K11" i="1"/>
  <c r="H12" i="1"/>
  <c r="H11" i="1"/>
  <c r="E12" i="1"/>
  <c r="E11" i="1"/>
  <c r="E13" i="1" l="1"/>
  <c r="E7" i="1" l="1"/>
  <c r="K5" i="1" l="1"/>
  <c r="K15" i="1" l="1"/>
  <c r="K13" i="1"/>
  <c r="K10" i="1"/>
  <c r="K9" i="1"/>
  <c r="K8" i="1"/>
  <c r="K7" i="1"/>
  <c r="K6" i="1"/>
  <c r="H15" i="1"/>
  <c r="H13" i="1"/>
  <c r="H10" i="1"/>
  <c r="H9" i="1"/>
  <c r="H8" i="1"/>
  <c r="H7" i="1"/>
  <c r="H6" i="1"/>
  <c r="H5" i="1"/>
  <c r="E15" i="1"/>
  <c r="E10" i="1"/>
  <c r="E9" i="1"/>
  <c r="E8" i="1"/>
  <c r="E6" i="1"/>
  <c r="E5" i="1"/>
  <c r="J14" i="1"/>
  <c r="J16" i="1" s="1"/>
  <c r="I14" i="1"/>
  <c r="I16" i="1" s="1"/>
  <c r="G14" i="1"/>
  <c r="G16" i="1" s="1"/>
  <c r="F14" i="1"/>
  <c r="F16" i="1" s="1"/>
  <c r="D14" i="1"/>
  <c r="D16" i="1" s="1"/>
  <c r="C14" i="1"/>
  <c r="C16" i="1" s="1"/>
  <c r="H14" i="1" l="1"/>
  <c r="H16" i="1" s="1"/>
  <c r="K14" i="1"/>
  <c r="K16" i="1" s="1"/>
  <c r="E14" i="1"/>
  <c r="E16" i="1"/>
</calcChain>
</file>

<file path=xl/sharedStrings.xml><?xml version="1.0" encoding="utf-8"?>
<sst xmlns="http://schemas.openxmlformats.org/spreadsheetml/2006/main" count="28" uniqueCount="22">
  <si>
    <t>Справочно 4</t>
  </si>
  <si>
    <t>№    п/п</t>
  </si>
  <si>
    <t>Наименование поселения</t>
  </si>
  <si>
    <t>Район</t>
  </si>
  <si>
    <t>Доходы</t>
  </si>
  <si>
    <t>Расходы</t>
  </si>
  <si>
    <t>Дефицит "-",
(профицит "+")</t>
  </si>
  <si>
    <t>ИТОГО бюджеты МО</t>
  </si>
  <si>
    <t>КОНСОЛИДИРОВАННЫЙ БЮДЖЕТ</t>
  </si>
  <si>
    <t>городское поселение Чебсарское</t>
  </si>
  <si>
    <t>городское поселение поселок Шексна</t>
  </si>
  <si>
    <t>сельское поселение Ершовское</t>
  </si>
  <si>
    <t>сельское поселение Железнодорожное</t>
  </si>
  <si>
    <t>сельское поселение Никольское</t>
  </si>
  <si>
    <t>сельское поселение Нифантовское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</si>
  <si>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</si>
  <si>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</si>
  <si>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</si>
  <si>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2024 год</t>
  </si>
  <si>
    <t>2025 год</t>
  </si>
  <si>
    <t xml:space="preserve">Прогноз основных характеристик консолидированного бюджета Шекснинского муниципального района 
на 2024 год и плановый период 2025-2026 годов                                                                                                                                                                              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</si>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</sst>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26">
    <xf numFmtId="0" fontId="0" fillId="0" borderId="0" xfId="0"/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Fill="1"/>
    <xf numFmtId="0" fontId="2" fillId="0" borderId="1" xfId="0" applyFont="1" applyFill="1" applyBorder="1" applyAlignment="1">
      <alignment horizontal="center"/>
    </xf>
    <xf numFmtId="0" fontId="4" fillId="0" borderId="1" xfId="2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0" fillId="0" borderId="0" xfId="0" applyFill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2" borderId="1" xfId="0" applyNumberFormat="1" applyFont="1" applyFill="1" applyBorder="1"/>
    <xf numFmtId="164" fontId="4" fillId="2" borderId="1" xfId="0" applyNumberFormat="1" applyFont="1" applyFill="1" applyBorder="1" applyAlignment="1">
      <alignment horizontal="right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_31.08.07 согл прогноз дох поселений на 2008 год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tabSelected="1" workbookViewId="0">
      <selection activeCell="C13" sqref="C13:J13"/>
    </sheetView>
  </sheetViews>
  <sheetFormatPr defaultRowHeight="15" x14ac:dyDescent="0.25"/>
  <cols>
    <col min="1" max="1" width="6.28515625" customWidth="1"/>
    <col min="2" max="2" width="25.85546875" bestFit="1" customWidth="1"/>
    <col min="3" max="4" width="14.5703125" customWidth="1"/>
    <col min="5" max="5" width="15.28515625" style="3" customWidth="1"/>
    <col min="6" max="7" width="14.5703125" style="3" customWidth="1"/>
    <col min="8" max="8" width="15.7109375" style="3" customWidth="1"/>
    <col min="9" max="10" width="14.5703125" style="3" customWidth="1"/>
    <col min="11" max="11" width="15.7109375" style="3" customWidth="1"/>
  </cols>
  <sheetData>
    <row r="1" spans="1:11" ht="31.5" customHeight="1" x14ac:dyDescent="0.25">
      <c r="A1" s="1"/>
      <c r="B1" s="1"/>
      <c r="C1" s="1"/>
      <c r="D1" s="1"/>
      <c r="J1" s="22" t="s">
        <v>0</v>
      </c>
      <c r="K1" s="22"/>
    </row>
    <row r="2" spans="1:11" ht="56.25" customHeight="1" x14ac:dyDescent="0.25">
      <c r="A2" s="23" t="s">
        <v>20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s="1" customFormat="1" ht="24" customHeight="1" x14ac:dyDescent="0.25">
      <c r="A3" s="24" t="s">
        <v>1</v>
      </c>
      <c r="B3" s="24" t="s">
        <v>2</v>
      </c>
      <c r="C3" s="25" t="s">
        <v>18</v>
      </c>
      <c r="D3" s="25"/>
      <c r="E3" s="25"/>
      <c r="F3" s="25" t="s">
        <v>19</v>
      </c>
      <c r="G3" s="25"/>
      <c r="H3" s="25"/>
      <c r="I3" s="25" t="s">
        <v>21</v>
      </c>
      <c r="J3" s="25"/>
      <c r="K3" s="25"/>
    </row>
    <row r="4" spans="1:11" s="1" customFormat="1" ht="46.5" customHeight="1" x14ac:dyDescent="0.25">
      <c r="A4" s="24"/>
      <c r="B4" s="24"/>
      <c r="C4" s="2" t="s">
        <v>4</v>
      </c>
      <c r="D4" s="2" t="s">
        <v>5</v>
      </c>
      <c r="E4" s="2" t="s">
        <v>6</v>
      </c>
      <c r="F4" s="2" t="s">
        <v>4</v>
      </c>
      <c r="G4" s="2" t="s">
        <v>5</v>
      </c>
      <c r="H4" s="2" t="s">
        <v>6</v>
      </c>
      <c r="I4" s="2" t="s">
        <v>4</v>
      </c>
      <c r="J4" s="2" t="s">
        <v>5</v>
      </c>
      <c r="K4" s="2" t="s">
        <v>6</v>
      </c>
    </row>
    <row r="5" spans="1:11" s="1" customFormat="1" ht="31.5" x14ac:dyDescent="0.25">
      <c r="A5" s="5">
        <v>1</v>
      </c>
      <c r="B5" s="6" t="s">
        <v>9</v>
      </c>
      <c r="C5" s="16">
        <v>15036.4</v>
      </c>
      <c r="D5" s="16">
        <v>15036.4</v>
      </c>
      <c r="E5" s="17">
        <f>C5-D5</f>
        <v>0</v>
      </c>
      <c r="F5" s="13">
        <v>12974.5</v>
      </c>
      <c r="G5" s="13">
        <v>12974.5</v>
      </c>
      <c r="H5" s="17">
        <f t="shared" ref="H5:H15" si="0">F5-G5</f>
        <v>0</v>
      </c>
      <c r="I5" s="13">
        <v>12974.5</v>
      </c>
      <c r="J5" s="13">
        <v>12974.5</v>
      </c>
      <c r="K5" s="15">
        <f t="shared" ref="K5" si="1">I5-J5</f>
        <v>0</v>
      </c>
    </row>
    <row r="6" spans="1:11" s="1" customFormat="1" ht="31.5" x14ac:dyDescent="0.25">
      <c r="A6" s="5">
        <v>2</v>
      </c>
      <c r="B6" s="6" t="s">
        <v>10</v>
      </c>
      <c r="C6" s="16">
        <v>83843.399999999994</v>
      </c>
      <c r="D6" s="16">
        <v>83843.399999999994</v>
      </c>
      <c r="E6" s="17">
        <f t="shared" ref="E6:E16" si="2">C6-D6</f>
        <v>0</v>
      </c>
      <c r="F6" s="13">
        <v>85488.3</v>
      </c>
      <c r="G6" s="13">
        <v>85488.3</v>
      </c>
      <c r="H6" s="17">
        <f t="shared" si="0"/>
        <v>0</v>
      </c>
      <c r="I6" s="13">
        <v>84358.2</v>
      </c>
      <c r="J6" s="13">
        <v>84358.2</v>
      </c>
      <c r="K6" s="15">
        <f t="shared" ref="K6:K15" si="3">I6-J6</f>
        <v>0</v>
      </c>
    </row>
    <row r="7" spans="1:11" s="1" customFormat="1" ht="31.5" x14ac:dyDescent="0.25">
      <c r="A7" s="5">
        <v>3</v>
      </c>
      <c r="B7" s="6" t="s">
        <v>11</v>
      </c>
      <c r="C7" s="16">
        <v>10273.5</v>
      </c>
      <c r="D7" s="16">
        <v>10273.5</v>
      </c>
      <c r="E7" s="17">
        <f t="shared" si="2"/>
        <v>0</v>
      </c>
      <c r="F7" s="13">
        <v>8517.9</v>
      </c>
      <c r="G7" s="13">
        <v>8517.9</v>
      </c>
      <c r="H7" s="17">
        <f t="shared" si="0"/>
        <v>0</v>
      </c>
      <c r="I7" s="13">
        <v>8517.9</v>
      </c>
      <c r="J7" s="13">
        <v>8517.9</v>
      </c>
      <c r="K7" s="15">
        <f t="shared" si="3"/>
        <v>0</v>
      </c>
    </row>
    <row r="8" spans="1:11" s="1" customFormat="1" ht="31.5" x14ac:dyDescent="0.25">
      <c r="A8" s="5">
        <v>4</v>
      </c>
      <c r="B8" s="6" t="s">
        <v>12</v>
      </c>
      <c r="C8" s="16">
        <v>9908.5</v>
      </c>
      <c r="D8" s="16">
        <v>9908.5</v>
      </c>
      <c r="E8" s="17">
        <f t="shared" si="2"/>
        <v>0</v>
      </c>
      <c r="F8" s="13">
        <v>9574.7999999999993</v>
      </c>
      <c r="G8" s="13">
        <v>9574.7999999999993</v>
      </c>
      <c r="H8" s="17">
        <f t="shared" si="0"/>
        <v>0</v>
      </c>
      <c r="I8" s="13">
        <v>10193.299999999999</v>
      </c>
      <c r="J8" s="13">
        <v>10193.299999999999</v>
      </c>
      <c r="K8" s="15">
        <f t="shared" si="3"/>
        <v>0</v>
      </c>
    </row>
    <row r="9" spans="1:11" s="1" customFormat="1" ht="31.5" x14ac:dyDescent="0.25">
      <c r="A9" s="5">
        <v>5</v>
      </c>
      <c r="B9" s="6" t="s">
        <v>13</v>
      </c>
      <c r="C9" s="16">
        <v>18308.7</v>
      </c>
      <c r="D9" s="16">
        <v>18308.7</v>
      </c>
      <c r="E9" s="17">
        <f t="shared" si="2"/>
        <v>0</v>
      </c>
      <c r="F9" s="13">
        <v>17448.599999999999</v>
      </c>
      <c r="G9" s="13">
        <v>17448.599999999999</v>
      </c>
      <c r="H9" s="17">
        <f t="shared" si="0"/>
        <v>0</v>
      </c>
      <c r="I9" s="13">
        <v>17448.599999999999</v>
      </c>
      <c r="J9" s="13">
        <v>17448.599999999999</v>
      </c>
      <c r="K9" s="15">
        <f t="shared" si="3"/>
        <v>0</v>
      </c>
    </row>
    <row r="10" spans="1:11" s="1" customFormat="1" ht="31.5" x14ac:dyDescent="0.25">
      <c r="A10" s="5">
        <v>6</v>
      </c>
      <c r="B10" s="6" t="s">
        <v>14</v>
      </c>
      <c r="C10" s="16">
        <v>11161</v>
      </c>
      <c r="D10" s="16">
        <v>11161</v>
      </c>
      <c r="E10" s="17">
        <f t="shared" si="2"/>
        <v>0</v>
      </c>
      <c r="F10" s="13">
        <v>10597.8</v>
      </c>
      <c r="G10" s="13">
        <v>10597.8</v>
      </c>
      <c r="H10" s="17">
        <f t="shared" si="0"/>
        <v>0</v>
      </c>
      <c r="I10" s="13">
        <v>10597.8</v>
      </c>
      <c r="J10" s="13">
        <v>10597.8</v>
      </c>
      <c r="K10" s="15">
        <f t="shared" si="3"/>
        <v>0</v>
      </c>
    </row>
    <row r="11" spans="1:11" s="1" customFormat="1" ht="31.5" x14ac:dyDescent="0.25">
      <c r="A11" s="5">
        <v>7</v>
      </c>
      <c r="B11" s="6" t="s">
        <v>15</v>
      </c>
      <c r="C11" s="16">
        <v>11581.6</v>
      </c>
      <c r="D11" s="16">
        <v>11581.6</v>
      </c>
      <c r="E11" s="17">
        <f t="shared" si="2"/>
        <v>0</v>
      </c>
      <c r="F11" s="13">
        <v>9927.9</v>
      </c>
      <c r="G11" s="13">
        <v>9927.9</v>
      </c>
      <c r="H11" s="17">
        <f t="shared" si="0"/>
        <v>0</v>
      </c>
      <c r="I11" s="13">
        <v>9927.9</v>
      </c>
      <c r="J11" s="13">
        <v>9927.9</v>
      </c>
      <c r="K11" s="15">
        <f t="shared" si="3"/>
        <v>0</v>
      </c>
    </row>
    <row r="12" spans="1:11" s="1" customFormat="1" ht="31.5" x14ac:dyDescent="0.25">
      <c r="A12" s="5">
        <v>8</v>
      </c>
      <c r="B12" s="6" t="s">
        <v>16</v>
      </c>
      <c r="C12" s="16">
        <v>23868.400000000001</v>
      </c>
      <c r="D12" s="16">
        <v>23868.400000000001</v>
      </c>
      <c r="E12" s="17">
        <f t="shared" si="2"/>
        <v>0</v>
      </c>
      <c r="F12" s="13">
        <v>21380.1</v>
      </c>
      <c r="G12" s="13">
        <v>21380.1</v>
      </c>
      <c r="H12" s="17">
        <f t="shared" si="0"/>
        <v>0</v>
      </c>
      <c r="I12" s="13">
        <v>21380.1</v>
      </c>
      <c r="J12" s="13">
        <v>21380.1</v>
      </c>
      <c r="K12" s="15">
        <f t="shared" si="3"/>
        <v>0</v>
      </c>
    </row>
    <row r="13" spans="1:11" s="1" customFormat="1" ht="31.5" x14ac:dyDescent="0.25">
      <c r="A13" s="5">
        <v>9</v>
      </c>
      <c r="B13" s="6" t="s">
        <v>17</v>
      </c>
      <c r="C13" s="16">
        <v>10756.4</v>
      </c>
      <c r="D13" s="16">
        <v>10756.4</v>
      </c>
      <c r="E13" s="17">
        <f t="shared" si="2"/>
        <v>0</v>
      </c>
      <c r="F13" s="13">
        <v>9216.5</v>
      </c>
      <c r="G13" s="13">
        <v>9216.5</v>
      </c>
      <c r="H13" s="17">
        <f t="shared" si="0"/>
        <v>0</v>
      </c>
      <c r="I13" s="13">
        <v>9216.5</v>
      </c>
      <c r="J13" s="13">
        <v>9216.5</v>
      </c>
      <c r="K13" s="15">
        <f t="shared" si="3"/>
        <v>0</v>
      </c>
    </row>
    <row r="14" spans="1:11" s="3" customFormat="1" ht="15.75" x14ac:dyDescent="0.25">
      <c r="A14" s="18" t="s">
        <v>7</v>
      </c>
      <c r="B14" s="19"/>
      <c r="C14" s="8">
        <f>SUM(C5:C13)</f>
        <v>194737.9</v>
      </c>
      <c r="D14" s="8">
        <f>SUM(D5:D13)</f>
        <v>194737.9</v>
      </c>
      <c r="E14" s="8">
        <f t="shared" si="2"/>
        <v>0</v>
      </c>
      <c r="F14" s="8">
        <f>SUM(F5:F13)</f>
        <v>185126.39999999999</v>
      </c>
      <c r="G14" s="8">
        <f>SUM(G5:G13)</f>
        <v>185126.39999999999</v>
      </c>
      <c r="H14" s="9">
        <f t="shared" si="0"/>
        <v>0</v>
      </c>
      <c r="I14" s="8">
        <f>SUM(I5:I13)</f>
        <v>184614.8</v>
      </c>
      <c r="J14" s="8">
        <f>SUM(J5:J13)</f>
        <v>184614.8</v>
      </c>
      <c r="K14" s="9">
        <f t="shared" si="3"/>
        <v>0</v>
      </c>
    </row>
    <row r="15" spans="1:11" s="4" customFormat="1" ht="15.75" x14ac:dyDescent="0.25">
      <c r="A15" s="10">
        <v>10</v>
      </c>
      <c r="B15" s="11" t="s">
        <v>3</v>
      </c>
      <c r="C15" s="13">
        <v>2004192.4</v>
      </c>
      <c r="D15" s="13">
        <v>2004192.4</v>
      </c>
      <c r="E15" s="14">
        <f t="shared" si="2"/>
        <v>0</v>
      </c>
      <c r="F15" s="13">
        <v>1683014.5</v>
      </c>
      <c r="G15" s="13">
        <v>1683014.5</v>
      </c>
      <c r="H15" s="14">
        <f t="shared" si="0"/>
        <v>0</v>
      </c>
      <c r="I15" s="13">
        <v>1722563.2</v>
      </c>
      <c r="J15" s="13">
        <v>1722563.2</v>
      </c>
      <c r="K15" s="7">
        <f t="shared" si="3"/>
        <v>0</v>
      </c>
    </row>
    <row r="16" spans="1:11" s="3" customFormat="1" ht="31.15" customHeight="1" x14ac:dyDescent="0.25">
      <c r="A16" s="20" t="s">
        <v>8</v>
      </c>
      <c r="B16" s="21"/>
      <c r="C16" s="8">
        <f>C14+C15</f>
        <v>2198930.2999999998</v>
      </c>
      <c r="D16" s="8">
        <f>D14+D15</f>
        <v>2198930.2999999998</v>
      </c>
      <c r="E16" s="8">
        <f t="shared" si="2"/>
        <v>0</v>
      </c>
      <c r="F16" s="8">
        <f>F14+F15</f>
        <v>1868140.9</v>
      </c>
      <c r="G16" s="8">
        <f>G14+G15</f>
        <v>1868140.9</v>
      </c>
      <c r="H16" s="8">
        <f t="shared" ref="H16:K16" si="4">H14+H15</f>
        <v>0</v>
      </c>
      <c r="I16" s="8">
        <f>I14+I15</f>
        <v>1907178</v>
      </c>
      <c r="J16" s="8">
        <f>J14+J15</f>
        <v>1907178</v>
      </c>
      <c r="K16" s="8">
        <f t="shared" si="4"/>
        <v>0</v>
      </c>
    </row>
    <row r="17" spans="1:11" x14ac:dyDescent="0.25">
      <c r="A17" s="4"/>
      <c r="B17" s="4"/>
      <c r="C17" s="4"/>
      <c r="D17" s="4"/>
      <c r="E17" s="12"/>
      <c r="F17" s="12"/>
      <c r="G17" s="12"/>
      <c r="H17" s="12"/>
      <c r="I17" s="12"/>
      <c r="J17" s="12"/>
      <c r="K17" s="12"/>
    </row>
  </sheetData>
  <mergeCells count="9">
    <mergeCell ref="A14:B14"/>
    <mergeCell ref="A16:B16"/>
    <mergeCell ref="J1:K1"/>
    <mergeCell ref="A2:K2"/>
    <mergeCell ref="B3:B4"/>
    <mergeCell ref="A3:A4"/>
    <mergeCell ref="C3:E3"/>
    <mergeCell ref="F3:H3"/>
    <mergeCell ref="I3:K3"/>
  </mergeCells>
  <pageMargins left="0.70866141732283472" right="0.70866141732283472" top="1.1417322834645669" bottom="0.74803149606299213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Управление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Лариса Валентиновна</dc:creator>
  <cp:lastModifiedBy>Иванова</cp:lastModifiedBy>
  <cp:lastPrinted>2021-11-12T08:30:14Z</cp:lastPrinted>
  <dcterms:created xsi:type="dcterms:W3CDTF">2016-12-06T07:31:07Z</dcterms:created>
  <dcterms:modified xsi:type="dcterms:W3CDTF">2023-11-14T13:33:18Z</dcterms:modified>
</cp:coreProperties>
</file>