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 iterate="1"/>
</workbook>
</file>

<file path=xl/calcChain.xml><?xml version="1.0" encoding="utf-8"?>
<calcChain xmlns="http://schemas.openxmlformats.org/spreadsheetml/2006/main">
  <c r="C65" i="2"/>
  <c r="C38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<sst xmlns="http://schemas.openxmlformats.org/spreadsheetml/2006/main" count="92" uniqueCount="85">
  <si>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</si>
  <si>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</si>
  <si>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</si>
  <si>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</si>
  <si>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</si>
  <si>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</si>
  <si>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</si>
  <si>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</si>
  <si>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</si>
  <si>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</si>
  <si>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</si>
  <si>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</si>
  <si>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</si>
  <si>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</si>
  <si>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</si>
  <si>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</si>
  <si>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</si>
  <si>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</si>
  <si>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</si>
  <si>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</si>
  <si>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</si>
  <si>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</si>
  <si>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</si>
  <si>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</si>
  <si>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</si>
  <si>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</si>
  <si>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</si>
  <si>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</si>
  <si>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</si>
  <si>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</si>
  <si>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</si>
  <si>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</si>
  <si>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</si>
  <si>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</si>
  <si>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</si>
  <si>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</si>
  <si>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</si>
  <si>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</si>
  <si>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</si>
  <si>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</si>
  <si>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</si>
  <si>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</si>
  <si>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</si>
  <si>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</si>
  <si>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</si>
  <si>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</si>
  <si>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</si>
  <si>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</si>
  <si>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</si>
  <si>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</si>
  <si>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</si>
  <si>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</si>
  <si>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</si>
  <si>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</si>
  <si>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</si>
  <si>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</si>
  <si>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</si>
  <si>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</si>
  <si>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</si>
  <si>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</si>
  <si>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</si>
  <si>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</si>
  <si>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</si>
  <si>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</si>
  <si>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</si>
  <si>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</si>
  <si>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</si>
  <si>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</si>
  <si>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</si>
  <si>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</si>
  <si>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</si>
  <si>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</si>
  <si>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</si>
  <si>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</si>
  <si>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</si>
  <si>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</si>
  <si>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</si>
  <si>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</si>
  <si>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</si>
  <si>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</si>
  <si>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</si>
  <si>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</si>
  <si>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</si>
  <si>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>Акцизы по подакцизным товарам (продукции), производимые  на  территории Российской  Федерации</t>
  </si>
  <si>
    <t xml:space="preserve">                                                   от 26 октября 2022 года № 96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</si>
</sst>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zoomScale="82" zoomScaleSheetLayoutView="82" workbookViewId="0">
      <selection activeCell="D13" sqref="D13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>
      <c r="A1" s="56" t="s">
        <v>82</v>
      </c>
      <c r="B1" s="56"/>
      <c r="C1" s="56"/>
    </row>
    <row r="2" spans="1:9">
      <c r="A2" s="56" t="s">
        <v>76</v>
      </c>
      <c r="B2" s="56"/>
      <c r="C2" s="56"/>
    </row>
    <row r="3" spans="1:9">
      <c r="A3" s="56" t="s">
        <v>77</v>
      </c>
      <c r="B3" s="56"/>
      <c r="C3" s="56"/>
    </row>
    <row r="4" spans="1:9">
      <c r="A4" s="56" t="s">
        <v>78</v>
      </c>
      <c r="B4" s="56"/>
      <c r="C4" s="56"/>
    </row>
    <row r="5" spans="1:9">
      <c r="A5" s="56" t="s">
        <v>79</v>
      </c>
      <c r="B5" s="56"/>
      <c r="C5" s="56"/>
    </row>
    <row r="6" spans="1:9">
      <c r="A6" s="56" t="s">
        <v>80</v>
      </c>
      <c r="B6" s="56"/>
      <c r="C6" s="56"/>
    </row>
    <row r="7" spans="1:9">
      <c r="A7" s="56" t="s">
        <v>77</v>
      </c>
      <c r="B7" s="56"/>
      <c r="C7" s="56"/>
    </row>
    <row r="8" spans="1:9">
      <c r="A8" s="56" t="s">
        <v>81</v>
      </c>
      <c r="B8" s="56"/>
      <c r="C8" s="56"/>
    </row>
    <row r="9" spans="1:9">
      <c r="A9" s="56" t="s">
        <v>84</v>
      </c>
      <c r="B9" s="56"/>
      <c r="C9" s="56"/>
    </row>
    <row r="10" spans="1:9" ht="18.75" customHeight="1">
      <c r="C10" s="54" t="s">
        <v>74</v>
      </c>
      <c r="D10" s="45"/>
      <c r="E10" s="45"/>
      <c r="F10" s="45"/>
      <c r="G10" s="45"/>
      <c r="H10" s="45"/>
      <c r="I10" s="45"/>
    </row>
    <row r="11" spans="1:9" ht="24.75" customHeight="1">
      <c r="B11" s="45"/>
      <c r="C11" s="60" t="s">
        <v>34</v>
      </c>
      <c r="D11" s="61"/>
      <c r="E11" s="61"/>
      <c r="F11" s="45"/>
      <c r="G11" s="45"/>
      <c r="H11" s="45"/>
      <c r="I11" s="45"/>
    </row>
    <row r="12" spans="1:9" ht="36.75" customHeight="1">
      <c r="B12" s="45"/>
      <c r="C12" s="60" t="s">
        <v>69</v>
      </c>
      <c r="D12" s="71"/>
      <c r="E12" s="71"/>
      <c r="F12" s="45"/>
      <c r="G12" s="45"/>
      <c r="H12" s="45"/>
      <c r="I12" s="45"/>
    </row>
    <row r="13" spans="1:9" ht="21.75" customHeight="1">
      <c r="C13" s="1" t="s">
        <v>73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2" t="s">
        <v>60</v>
      </c>
      <c r="B15" s="62"/>
      <c r="C15" s="62"/>
      <c r="D15" s="62"/>
      <c r="E15" s="62"/>
    </row>
    <row r="16" spans="1:9" ht="21.75" customHeight="1">
      <c r="A16" s="62" t="s">
        <v>72</v>
      </c>
      <c r="B16" s="62"/>
      <c r="C16" s="62"/>
      <c r="D16" s="62"/>
      <c r="E16" s="62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>
      <c r="A19" s="67"/>
      <c r="B19" s="67"/>
      <c r="C19" s="21" t="s">
        <v>61</v>
      </c>
      <c r="D19" s="2" t="s">
        <v>65</v>
      </c>
      <c r="E19" s="2" t="s">
        <v>70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6" t="s">
        <v>41</v>
      </c>
      <c r="B21" s="47" t="s">
        <v>40</v>
      </c>
      <c r="C21" s="48">
        <v>5108.3999999999996</v>
      </c>
      <c r="D21" s="48">
        <v>0</v>
      </c>
      <c r="E21" s="49">
        <v>0</v>
      </c>
    </row>
    <row r="22" spans="1:7" ht="18.75" customHeight="1">
      <c r="A22" s="63" t="s">
        <v>4</v>
      </c>
      <c r="B22" s="64"/>
      <c r="C22" s="64"/>
      <c r="D22" s="64"/>
      <c r="E22" s="65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83</v>
      </c>
      <c r="B24" s="20" t="s">
        <v>52</v>
      </c>
      <c r="C24" s="50">
        <v>8956</v>
      </c>
      <c r="D24" s="50">
        <v>8982</v>
      </c>
      <c r="E24" s="50">
        <v>9232</v>
      </c>
      <c r="F24" s="17"/>
      <c r="G24" s="17"/>
    </row>
    <row r="25" spans="1:7" ht="111.75" customHeight="1">
      <c r="A25" s="8" t="s">
        <v>67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68</v>
      </c>
      <c r="B26" s="20"/>
      <c r="C26" s="39">
        <v>870</v>
      </c>
      <c r="D26" s="39">
        <v>720</v>
      </c>
      <c r="E26" s="39">
        <v>720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>
      <c r="A31" s="30" t="s">
        <v>71</v>
      </c>
      <c r="B31" s="20"/>
      <c r="C31" s="26">
        <v>1029</v>
      </c>
      <c r="D31" s="22">
        <v>0</v>
      </c>
      <c r="E31" s="22">
        <v>0</v>
      </c>
    </row>
    <row r="32" spans="1:7" ht="156.75" customHeight="1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>
      <c r="A34" s="4" t="s">
        <v>3</v>
      </c>
      <c r="B34" s="4"/>
      <c r="C34" s="23">
        <f>SUM(C23:C33)</f>
        <v>42088</v>
      </c>
      <c r="D34" s="23">
        <f>SUM(D23:D33)</f>
        <v>35785</v>
      </c>
      <c r="E34" s="23">
        <f>SUM(E23:E33)</f>
        <v>36035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3" t="s">
        <v>6</v>
      </c>
      <c r="B36" s="64"/>
      <c r="C36" s="64"/>
      <c r="D36" s="64"/>
      <c r="E36" s="65"/>
    </row>
    <row r="37" spans="1:6" s="18" customFormat="1" ht="26.25" customHeight="1">
      <c r="A37" s="57"/>
      <c r="B37" s="58"/>
      <c r="C37" s="58"/>
      <c r="D37" s="58"/>
      <c r="E37" s="59"/>
    </row>
    <row r="38" spans="1:6" ht="75" customHeight="1">
      <c r="A38" s="42" t="s">
        <v>66</v>
      </c>
      <c r="B38" s="4"/>
      <c r="C38" s="24">
        <f>C64+C56+C57+C63+C59+C55+C60+C61</f>
        <v>47196.4</v>
      </c>
      <c r="D38" s="24">
        <f t="shared" ref="D38:E38" si="0">D64+D56+D57+D63+D59+D55+D60</f>
        <v>35785</v>
      </c>
      <c r="E38" s="24">
        <f t="shared" si="0"/>
        <v>36035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63</v>
      </c>
      <c r="C55" s="51">
        <v>2626.3</v>
      </c>
      <c r="D55" s="51">
        <v>1300</v>
      </c>
      <c r="E55" s="51">
        <v>1500</v>
      </c>
      <c r="F55" s="15"/>
      <c r="G55" s="15"/>
    </row>
    <row r="56" spans="1:7" ht="39" customHeight="1">
      <c r="A56" s="31" t="s">
        <v>64</v>
      </c>
      <c r="B56" s="32" t="s">
        <v>44</v>
      </c>
      <c r="C56" s="44">
        <v>547.79999999999995</v>
      </c>
      <c r="D56" s="44">
        <v>236.8</v>
      </c>
      <c r="E56" s="44">
        <v>286.8</v>
      </c>
      <c r="F56" s="15"/>
      <c r="G56" s="15"/>
    </row>
    <row r="57" spans="1:7" ht="58.5" customHeight="1">
      <c r="A57" s="31" t="s">
        <v>39</v>
      </c>
      <c r="B57" s="32" t="s">
        <v>55</v>
      </c>
      <c r="C57" s="52">
        <v>28570.1</v>
      </c>
      <c r="D57" s="52">
        <v>24343.9</v>
      </c>
      <c r="E57" s="52">
        <v>24343.9</v>
      </c>
      <c r="F57" s="15"/>
      <c r="G57" s="15"/>
    </row>
    <row r="58" spans="1:7" ht="33.75" customHeight="1">
      <c r="A58" s="33" t="s">
        <v>48</v>
      </c>
      <c r="B58" s="36" t="s">
        <v>56</v>
      </c>
      <c r="C58" s="53">
        <v>9029</v>
      </c>
      <c r="D58" s="53">
        <v>0</v>
      </c>
      <c r="E58" s="53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53">
        <v>2254.3000000000002</v>
      </c>
      <c r="D59" s="53">
        <v>2254.3000000000002</v>
      </c>
      <c r="E59" s="53">
        <v>2254.3000000000002</v>
      </c>
      <c r="F59" s="15"/>
      <c r="G59" s="15"/>
    </row>
    <row r="60" spans="1:7" ht="38.25" customHeight="1">
      <c r="A60" s="35" t="s">
        <v>53</v>
      </c>
      <c r="B60" s="32" t="s">
        <v>57</v>
      </c>
      <c r="C60" s="53">
        <v>1496.2</v>
      </c>
      <c r="D60" s="53">
        <v>7500</v>
      </c>
      <c r="E60" s="53">
        <v>7500</v>
      </c>
      <c r="F60" s="15">
        <v>43</v>
      </c>
      <c r="G60" s="15"/>
    </row>
    <row r="61" spans="1:7" ht="60" customHeight="1">
      <c r="A61" s="31" t="s">
        <v>39</v>
      </c>
      <c r="B61" s="32"/>
      <c r="C61" s="53">
        <v>1249.0999999999999</v>
      </c>
      <c r="D61" s="53">
        <v>0</v>
      </c>
      <c r="E61" s="53">
        <v>0</v>
      </c>
      <c r="F61" s="15"/>
      <c r="G61" s="15"/>
    </row>
    <row r="62" spans="1:7" ht="42" customHeight="1">
      <c r="A62" s="33" t="s">
        <v>48</v>
      </c>
      <c r="B62" s="32"/>
      <c r="C62" s="53">
        <v>1040.8</v>
      </c>
      <c r="D62" s="53">
        <v>0</v>
      </c>
      <c r="E62" s="53">
        <v>0</v>
      </c>
      <c r="F62" s="15"/>
      <c r="G62" s="15"/>
    </row>
    <row r="63" spans="1:7" ht="141.75" customHeight="1">
      <c r="A63" s="31" t="s">
        <v>49</v>
      </c>
      <c r="B63" s="32" t="s">
        <v>43</v>
      </c>
      <c r="C63" s="34">
        <v>10345.6</v>
      </c>
      <c r="D63" s="34">
        <v>0</v>
      </c>
      <c r="E63" s="34">
        <v>0</v>
      </c>
    </row>
    <row r="64" spans="1:7" ht="20.25" customHeight="1">
      <c r="A64" s="38" t="s">
        <v>2</v>
      </c>
      <c r="B64" s="32" t="s">
        <v>58</v>
      </c>
      <c r="C64" s="53">
        <v>107</v>
      </c>
      <c r="D64" s="53">
        <v>150</v>
      </c>
      <c r="E64" s="53">
        <v>150</v>
      </c>
      <c r="F64" s="16">
        <v>-43</v>
      </c>
    </row>
    <row r="65" spans="1:5" ht="21.75" customHeight="1">
      <c r="A65" s="4" t="s">
        <v>19</v>
      </c>
      <c r="B65" s="4"/>
      <c r="C65" s="6">
        <f>+C64+C56+C57+C63+C59+C55+C60+C61</f>
        <v>47196.4</v>
      </c>
      <c r="D65" s="6">
        <f t="shared" ref="D65:E65" si="1">+D64+D56+D57+D63+D59+D55+D60</f>
        <v>35785</v>
      </c>
      <c r="E65" s="6">
        <f t="shared" si="1"/>
        <v>36035</v>
      </c>
    </row>
    <row r="66" spans="1:5" ht="47.25" customHeight="1">
      <c r="A66" s="1" t="s">
        <v>0</v>
      </c>
      <c r="B66" s="1"/>
      <c r="C66" s="1"/>
      <c r="D66" s="1"/>
      <c r="E66" s="55" t="s">
        <v>75</v>
      </c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2022-10-26T10:45:46Z</cp:lastPrinted>
  <dcterms:created xsi:type="dcterms:W3CDTF">2013-10-11T13:28:32Z</dcterms:created>
  <dcterms:modified xsi:type="dcterms:W3CDTF">2022-10-26T10:45:50Z</dcterms:modified>
</cp:coreProperties>
</file>