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№3'!$A$1:$E$81</definedName>
  </definedNames>
  <calcPr calcId="124519"/>
</workbook>
</file>

<file path=xl/calcChain.xml><?xml version="1.0" encoding="utf-8"?>
<calcChain xmlns="http://schemas.openxmlformats.org/spreadsheetml/2006/main">
  <c r="C79" i="2"/>
  <c r="C39"/>
  <c r="C35"/>
  <c r="E79"/>
  <c r="D79"/>
  <c r="D75"/>
  <c r="E75"/>
  <c r="C75"/>
  <c r="E39"/>
  <c r="D39"/>
  <c r="D35" l="1"/>
  <c r="E35"/>
</calcChain>
</file>

<file path=xl/sharedStrings.xml><?xml version="1.0" encoding="utf-8"?>
<sst xmlns="http://schemas.openxmlformats.org/spreadsheetml/2006/main" count="115" uniqueCount="105">
  <si>
    <t/>
  </si>
  <si>
    <t>в том числе:</t>
  </si>
  <si>
    <t>Прочие мероприятия в сфере дорожного хозяйства</t>
  </si>
  <si>
    <t>Противопаводковые мероприятия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</si>
  <si>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</si>
  <si>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</si>
  <si>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</si>
  <si>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</si>
  <si>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</si>
  <si>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</si>
  <si>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</si>
  <si>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</si>
  <si>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</si>
  <si>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</si>
  <si>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</si>
  <si>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</si>
  <si>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</si>
  <si>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</si>
  <si>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</si>
  <si>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>Расходы на обеспечение деятельности (оказание услуг) государственных учреждений</t>
  </si>
  <si>
    <t xml:space="preserve">Обслуживание государственного долга области </t>
  </si>
  <si>
    <t>Источники внутреннего финансирования дефицита бюджета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</si>
  <si>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</si>
  <si>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</si>
  <si>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</si>
  <si>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</si>
  <si>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</si>
  <si>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</si>
  <si>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</si>
  <si>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</si>
  <si>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</si>
  <si>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</si>
  <si>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</si>
  <si>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</si>
  <si>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</si>
  <si>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</si>
  <si>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012 04 09 07 1 2070 000 000</t>
  </si>
  <si>
    <t>012 04 09 07 1 2071 000 000</t>
  </si>
  <si>
    <t>012 04 09 07 3 0059 000 000</t>
  </si>
  <si>
    <t>011 13 01 98 0 0000 000 000</t>
  </si>
  <si>
    <t>Налог на доходы физических лиц</t>
  </si>
  <si>
    <t>182 1 01 02000 01 0000 110</t>
  </si>
  <si>
    <t>121 04 09 07 0 7334 000 000</t>
  </si>
  <si>
    <t xml:space="preserve">                                                   к решению Представительного Собрания</t>
  </si>
  <si>
    <t xml:space="preserve">                                                   "О внесении изменений и дополнений в                   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</si>
  <si>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</si>
  <si>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</si>
  <si>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</si>
  <si>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</si>
  <si>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</si>
  <si>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</si>
  <si>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 не имеющих круглогодичной связи с сетью автомобильных дорог общего пользования</t>
  </si>
  <si>
    <t xml:space="preserve">                                                   Шекснинского муниципального района </t>
  </si>
  <si>
    <t xml:space="preserve">                                                   решение Представительного Собрания района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</si>
  <si>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</si>
  <si>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</si>
  <si>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</si>
  <si>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</si>
  <si>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</si>
  <si>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</si>
  <si>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Доходы от уплаты акцизов на дизельное топливо, моторные  масла  для дизельных  и (или) карбюраторных (инжекторных) двигателей, автомобильный  и  прямогонный   бензин,  производимые  на  территории Российской Федерации 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</si>
  <si>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</si>
  <si>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</si>
  <si>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</si>
  <si>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 xml:space="preserve">121 04 09 07 1 03 90020 000 </t>
  </si>
  <si>
    <t xml:space="preserve">121 04 09 07 1 02 90020 000 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</si>
  <si>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</si>
  <si>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Иные межбюджетные трансферты на капитальный ремонт и ремонт автомобильных дорог  местного значения в границах населенных пунктов</t>
  </si>
  <si>
    <t>2020 год</t>
  </si>
  <si>
    <t>Сумма</t>
  </si>
  <si>
    <t>(тыс.рублей)</t>
  </si>
  <si>
    <t>100 103 02200 01 0000 110</t>
  </si>
  <si>
    <t>188 116 30030 01 0000 140</t>
  </si>
  <si>
    <t>Выполнение работ по содержанию автомобильных дорог и искусственных сооружений</t>
  </si>
  <si>
    <t>2021 год</t>
  </si>
  <si>
    <t>Субсидии бюджетам муниципальных районов на осуществление дорожной деятельности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</si>
  <si>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Софинансирование мероприятий государственной программы Вологодской области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</si>
  <si>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</si>
  <si>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</si>
  <si>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Муниципальная программа "Развитие транспортной системы Шекснинского муниципального района" 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</si>
  <si>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</si>
  <si>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</si>
  <si>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</si>
  <si>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</si>
  <si>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</si>
  <si>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</si>
  <si>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"О бюджете Шекснинского муниципального района                               на 2020 год и плановый период 2021 и 2022 годов"</t>
  </si>
  <si>
    <t>на 2020 год и плановый период 2021 и 2022 годов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</si>
  <si>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</si>
  <si>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</si>
  <si>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</si>
  <si>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>Муниципальная программа "Обеспечение профилактики правонарушений, безопасности населения и территории Шекснинского муниципального района в 2015-2020 годах"</t>
  </si>
  <si>
    <t>Мероприятия по профилактике нарушений правил дорожного движения</t>
  </si>
  <si>
    <t>от  12 декабря 2019 года № 150</t>
  </si>
  <si>
    <t xml:space="preserve">                                                   на 2020 год и плановый период 2021 и 2022 годов" </t>
  </si>
  <si>
    <t xml:space="preserve">Выполнение работ по ремонту и капитальному ремонту автомобильных дорог и искусственных сооружений </t>
  </si>
  <si>
    <t xml:space="preserve">                                                   от 12 декабря 2019 года № 150 "О бюджете</t>
  </si>
  <si>
    <t>"Приложение 15</t>
  </si>
  <si>
    <t>"</t>
  </si>
  <si>
    <t>Иные межбюджетные трансферты бюджету района на увеличение бюджетных ассигнований Дорожного фонда района, направленных на решение вопросов  дорожной деятельности на территории сельских поселений, передающих средства, в соответствии с заключенными соглашениями</t>
  </si>
  <si>
    <t>Иные межбюджетные трансферты бюджетам поселений из бюджетов муниципальных районов в сфере дорожной деятельности  в отношении автомобильных дорог  внутри населенных пунктов</t>
  </si>
  <si>
    <t>517,3</t>
  </si>
  <si>
    <t>Прочие поступления от использования имущества, находящегося в собственности муниципального района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</si>
  <si>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                                                 Приложение 8</t>
  </si>
  <si>
    <t xml:space="preserve">                                                   от 24 декабря 2020 года № 129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</si>
</sst>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91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4" fillId="0" borderId="0" xfId="1" applyNumberFormat="1" applyFont="1" applyFill="1" applyAlignment="1" applyProtection="1">
      <alignment horizontal="center" vertical="center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0" fontId="24" fillId="0" borderId="0" xfId="0" applyFont="1" applyFill="1"/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vertical="top" wrapText="1"/>
      <protection hidden="1"/>
    </xf>
    <xf numFmtId="164" fontId="26" fillId="0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7" fillId="0" borderId="1" xfId="1" applyNumberFormat="1" applyFont="1" applyFill="1" applyBorder="1" applyAlignment="1" applyProtection="1">
      <alignment wrapText="1"/>
      <protection hidden="1"/>
    </xf>
    <xf numFmtId="164" fontId="27" fillId="0" borderId="2" xfId="1" applyNumberFormat="1" applyFont="1" applyFill="1" applyBorder="1" applyAlignment="1" applyProtection="1">
      <alignment horizontal="right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165" fontId="24" fillId="0" borderId="2" xfId="1" applyNumberFormat="1" applyFont="1" applyFill="1" applyBorder="1"/>
    <xf numFmtId="165" fontId="24" fillId="0" borderId="2" xfId="0" applyNumberFormat="1" applyFont="1" applyFill="1" applyBorder="1" applyAlignment="1">
      <alignment horizontal="right" vertical="top"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 wrapText="1"/>
      <protection hidden="1"/>
    </xf>
    <xf numFmtId="0" fontId="24" fillId="0" borderId="1" xfId="0" applyNumberFormat="1" applyFont="1" applyFill="1" applyBorder="1" applyAlignment="1">
      <alignment wrapText="1"/>
    </xf>
    <xf numFmtId="49" fontId="26" fillId="0" borderId="2" xfId="1" applyNumberFormat="1" applyFont="1" applyFill="1" applyBorder="1" applyAlignment="1" applyProtection="1">
      <alignment horizontal="right" vertical="top" wrapText="1"/>
      <protection hidden="1"/>
    </xf>
    <xf numFmtId="0" fontId="24" fillId="0" borderId="2" xfId="1" applyNumberFormat="1" applyFont="1" applyFill="1" applyBorder="1" applyAlignment="1" applyProtection="1">
      <alignment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5" fillId="0" borderId="1" xfId="3" applyNumberFormat="1" applyFont="1" applyFill="1" applyBorder="1" applyAlignment="1" applyProtection="1">
      <alignment horizontal="left" wrapText="1"/>
      <protection hidden="1"/>
    </xf>
    <xf numFmtId="49" fontId="26" fillId="0" borderId="12" xfId="1" applyNumberFormat="1" applyFont="1" applyFill="1" applyBorder="1" applyAlignment="1" applyProtection="1">
      <alignment horizontal="center" vertical="top" wrapText="1"/>
      <protection hidden="1"/>
    </xf>
    <xf numFmtId="165" fontId="27" fillId="0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12" xfId="1" applyNumberFormat="1" applyFont="1" applyFill="1" applyBorder="1" applyAlignment="1" applyProtection="1">
      <alignment horizontal="right" vertical="top"/>
      <protection hidden="1"/>
    </xf>
    <xf numFmtId="0" fontId="24" fillId="0" borderId="1" xfId="3" applyNumberFormat="1" applyFont="1" applyFill="1" applyBorder="1" applyAlignment="1" applyProtection="1">
      <alignment horizontal="left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1" xfId="1" applyNumberFormat="1" applyFont="1" applyFill="1" applyBorder="1" applyAlignment="1" applyProtection="1">
      <alignment horizontal="center" wrapText="1"/>
      <protection hidden="1"/>
    </xf>
    <xf numFmtId="0" fontId="24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2" xfId="1" applyNumberFormat="1" applyFont="1" applyFill="1" applyBorder="1" applyAlignment="1" applyProtection="1">
      <alignment horizontal="center" wrapText="1"/>
      <protection hidden="1"/>
    </xf>
    <xf numFmtId="0" fontId="26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6" fillId="0" borderId="12" xfId="1" applyNumberFormat="1" applyFont="1" applyFill="1" applyBorder="1" applyAlignment="1" applyProtection="1">
      <alignment wrapText="1"/>
      <protection hidden="1"/>
    </xf>
    <xf numFmtId="0" fontId="26" fillId="0" borderId="13" xfId="1" applyNumberFormat="1" applyFont="1" applyFill="1" applyBorder="1" applyAlignment="1" applyProtection="1">
      <alignment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24" fillId="0" borderId="2" xfId="1" applyFont="1" applyFill="1" applyBorder="1" applyAlignment="1">
      <alignment wrapText="1"/>
    </xf>
    <xf numFmtId="0" fontId="24" fillId="0" borderId="2" xfId="1" applyFont="1" applyFill="1" applyBorder="1"/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1"/>
  <sheetViews>
    <sheetView showGridLines="0" tabSelected="1" view="pageBreakPreview" topLeftCell="A33" zoomScale="82" zoomScaleSheetLayoutView="82" workbookViewId="0">
      <selection activeCell="C39" sqref="C39"/>
    </sheetView>
  </sheetViews>
  <sheetFormatPr defaultColWidth="7.85546875" defaultRowHeight="18.75"/>
  <cols>
    <col min="1" max="1" width="62.85546875" style="18" customWidth="1"/>
    <col min="2" max="2" width="37.140625" style="18" hidden="1" customWidth="1"/>
    <col min="3" max="3" width="22" style="18" customWidth="1"/>
    <col min="4" max="4" width="23.140625" style="18" customWidth="1"/>
    <col min="5" max="5" width="21.42578125" style="18" customWidth="1"/>
    <col min="6" max="6" width="16.140625" style="18" customWidth="1"/>
    <col min="7" max="7" width="11.28515625" style="18" customWidth="1"/>
    <col min="8" max="243" width="7.85546875" style="18" customWidth="1"/>
    <col min="244" max="16384" width="7.85546875" style="18"/>
  </cols>
  <sheetData>
    <row r="1" spans="1:9" ht="15" customHeight="1">
      <c r="A1" s="16" t="s">
        <v>103</v>
      </c>
      <c r="B1" s="16"/>
      <c r="C1" s="16"/>
      <c r="D1" s="16"/>
    </row>
    <row r="2" spans="1:9" ht="15" customHeight="1">
      <c r="A2" s="16" t="s">
        <v>43</v>
      </c>
      <c r="B2" s="16"/>
      <c r="C2" s="16"/>
      <c r="D2" s="16"/>
    </row>
    <row r="3" spans="1:9" ht="15" customHeight="1">
      <c r="A3" s="16" t="s">
        <v>52</v>
      </c>
      <c r="B3" s="16"/>
      <c r="C3" s="16"/>
      <c r="D3" s="16"/>
    </row>
    <row r="4" spans="1:9" ht="15" customHeight="1">
      <c r="A4" s="16" t="s">
        <v>44</v>
      </c>
      <c r="B4" s="16"/>
      <c r="C4" s="16"/>
      <c r="D4" s="16"/>
    </row>
    <row r="5" spans="1:9" ht="15" customHeight="1">
      <c r="A5" s="16" t="s">
        <v>53</v>
      </c>
      <c r="B5" s="16"/>
      <c r="C5" s="16"/>
      <c r="D5" s="16"/>
    </row>
    <row r="6" spans="1:9" ht="15" customHeight="1">
      <c r="A6" s="16" t="s">
        <v>96</v>
      </c>
      <c r="B6" s="16"/>
      <c r="C6" s="16"/>
      <c r="D6" s="16"/>
    </row>
    <row r="7" spans="1:9" ht="15" customHeight="1">
      <c r="A7" s="16" t="s">
        <v>52</v>
      </c>
      <c r="B7" s="16"/>
      <c r="C7" s="16"/>
      <c r="D7" s="16"/>
    </row>
    <row r="8" spans="1:9" ht="15" customHeight="1">
      <c r="A8" s="16" t="s">
        <v>94</v>
      </c>
      <c r="B8" s="16"/>
      <c r="C8" s="16"/>
      <c r="D8" s="16"/>
    </row>
    <row r="9" spans="1:9" ht="15" customHeight="1">
      <c r="A9" s="16" t="s">
        <v>104</v>
      </c>
      <c r="B9" s="16"/>
      <c r="C9" s="16"/>
      <c r="D9" s="16"/>
    </row>
    <row r="11" spans="1:9" ht="18.75" customHeight="1">
      <c r="C11" s="57" t="s">
        <v>97</v>
      </c>
      <c r="D11" s="57"/>
      <c r="E11" s="57"/>
      <c r="F11" s="57"/>
      <c r="G11" s="57"/>
      <c r="H11" s="57"/>
      <c r="I11" s="57"/>
    </row>
    <row r="12" spans="1:9" ht="24.75" customHeight="1">
      <c r="B12" s="57"/>
      <c r="C12" s="68" t="s">
        <v>45</v>
      </c>
      <c r="D12" s="69"/>
      <c r="E12" s="69"/>
      <c r="F12" s="57"/>
      <c r="G12" s="57"/>
      <c r="H12" s="57"/>
      <c r="I12" s="57"/>
    </row>
    <row r="13" spans="1:9" ht="36.75" customHeight="1">
      <c r="B13" s="57"/>
      <c r="C13" s="68" t="s">
        <v>86</v>
      </c>
      <c r="D13" s="88"/>
      <c r="E13" s="88"/>
      <c r="F13" s="57"/>
      <c r="G13" s="57"/>
      <c r="H13" s="57"/>
      <c r="I13" s="57"/>
    </row>
    <row r="14" spans="1:9" ht="21.75" customHeight="1">
      <c r="C14" s="1" t="s">
        <v>93</v>
      </c>
      <c r="D14" s="1"/>
      <c r="E14" s="1"/>
    </row>
    <row r="15" spans="1:9" ht="15" customHeight="1">
      <c r="A15" s="1"/>
      <c r="B15" s="1"/>
      <c r="C15" s="1"/>
      <c r="D15" s="1"/>
      <c r="E15" s="1"/>
    </row>
    <row r="16" spans="1:9" ht="36.75" customHeight="1">
      <c r="A16" s="73" t="s">
        <v>85</v>
      </c>
      <c r="B16" s="73"/>
      <c r="C16" s="73"/>
      <c r="D16" s="73"/>
      <c r="E16" s="73"/>
    </row>
    <row r="17" spans="1:7" ht="21.75" customHeight="1">
      <c r="A17" s="73" t="s">
        <v>87</v>
      </c>
      <c r="B17" s="73"/>
      <c r="C17" s="73"/>
      <c r="D17" s="73"/>
      <c r="E17" s="73"/>
    </row>
    <row r="18" spans="1:7" ht="15" customHeight="1">
      <c r="A18" s="1"/>
      <c r="B18" s="1"/>
      <c r="C18" s="1"/>
      <c r="D18" s="1"/>
      <c r="E18" s="12" t="s">
        <v>70</v>
      </c>
    </row>
    <row r="19" spans="1:7" ht="15" customHeight="1">
      <c r="A19" s="83" t="s">
        <v>22</v>
      </c>
      <c r="B19" s="83" t="s">
        <v>6</v>
      </c>
      <c r="C19" s="85" t="s">
        <v>69</v>
      </c>
      <c r="D19" s="86"/>
      <c r="E19" s="87"/>
    </row>
    <row r="20" spans="1:7" ht="61.5" customHeight="1">
      <c r="A20" s="84"/>
      <c r="B20" s="84"/>
      <c r="C20" s="23" t="s">
        <v>68</v>
      </c>
      <c r="D20" s="2" t="s">
        <v>74</v>
      </c>
      <c r="E20" s="2" t="s">
        <v>88</v>
      </c>
    </row>
    <row r="21" spans="1:7" ht="15" customHeight="1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40.5" customHeight="1">
      <c r="A22" s="49" t="s">
        <v>55</v>
      </c>
      <c r="B22" s="50" t="s">
        <v>54</v>
      </c>
      <c r="C22" s="51">
        <v>2244.8000000000002</v>
      </c>
      <c r="D22" s="51">
        <v>0</v>
      </c>
      <c r="E22" s="52">
        <v>0</v>
      </c>
    </row>
    <row r="23" spans="1:7" ht="18.75" customHeight="1">
      <c r="A23" s="74" t="s">
        <v>5</v>
      </c>
      <c r="B23" s="75"/>
      <c r="C23" s="75"/>
      <c r="D23" s="75"/>
      <c r="E23" s="76"/>
    </row>
    <row r="24" spans="1:7" ht="18.75" hidden="1" customHeight="1">
      <c r="A24" s="15" t="s">
        <v>40</v>
      </c>
      <c r="B24" s="13" t="s">
        <v>41</v>
      </c>
      <c r="C24" s="13"/>
      <c r="D24" s="13"/>
      <c r="E24" s="14"/>
    </row>
    <row r="25" spans="1:7" ht="189" customHeight="1">
      <c r="A25" s="9" t="s">
        <v>60</v>
      </c>
      <c r="B25" s="22" t="s">
        <v>71</v>
      </c>
      <c r="C25" s="48">
        <v>8048</v>
      </c>
      <c r="D25" s="48">
        <v>8741</v>
      </c>
      <c r="E25" s="48">
        <v>9088</v>
      </c>
      <c r="F25" s="19"/>
      <c r="G25" s="19"/>
    </row>
    <row r="26" spans="1:7" ht="116.25" customHeight="1">
      <c r="A26" s="56" t="s">
        <v>102</v>
      </c>
      <c r="B26" s="22" t="s">
        <v>72</v>
      </c>
      <c r="C26" s="24">
        <v>450</v>
      </c>
      <c r="D26" s="24">
        <v>0</v>
      </c>
      <c r="E26" s="24">
        <v>0</v>
      </c>
    </row>
    <row r="27" spans="1:7" ht="113.25" customHeight="1">
      <c r="A27" s="33" t="s">
        <v>46</v>
      </c>
      <c r="B27" s="22" t="s">
        <v>61</v>
      </c>
      <c r="C27" s="28">
        <v>1745.3</v>
      </c>
      <c r="D27" s="24">
        <v>0</v>
      </c>
      <c r="E27" s="24">
        <v>0</v>
      </c>
    </row>
    <row r="28" spans="1:7" ht="95.25" hidden="1" customHeight="1">
      <c r="A28" s="33" t="s">
        <v>47</v>
      </c>
      <c r="B28" s="22" t="s">
        <v>62</v>
      </c>
      <c r="C28" s="24">
        <v>0</v>
      </c>
      <c r="D28" s="24">
        <v>0</v>
      </c>
      <c r="E28" s="24">
        <v>0</v>
      </c>
    </row>
    <row r="29" spans="1:7" ht="57.75" hidden="1" customHeight="1">
      <c r="A29" s="33" t="s">
        <v>48</v>
      </c>
      <c r="B29" s="22" t="s">
        <v>56</v>
      </c>
      <c r="C29" s="24">
        <v>0</v>
      </c>
      <c r="D29" s="24">
        <v>0</v>
      </c>
      <c r="E29" s="24">
        <v>0</v>
      </c>
    </row>
    <row r="30" spans="1:7" ht="138" customHeight="1">
      <c r="A30" s="31" t="s">
        <v>75</v>
      </c>
      <c r="B30" s="22" t="s">
        <v>49</v>
      </c>
      <c r="C30" s="24">
        <v>52183.5</v>
      </c>
      <c r="D30" s="24">
        <v>0</v>
      </c>
      <c r="E30" s="24">
        <v>0</v>
      </c>
    </row>
    <row r="31" spans="1:7" ht="156" customHeight="1">
      <c r="A31" s="46" t="s">
        <v>89</v>
      </c>
      <c r="B31" s="22" t="s">
        <v>49</v>
      </c>
      <c r="C31" s="24">
        <v>0</v>
      </c>
      <c r="D31" s="24">
        <v>21160.400000000001</v>
      </c>
      <c r="E31" s="24">
        <v>21160.400000000001</v>
      </c>
    </row>
    <row r="32" spans="1:7" ht="172.5" customHeight="1">
      <c r="A32" s="31" t="s">
        <v>77</v>
      </c>
      <c r="B32" s="30"/>
      <c r="C32" s="24">
        <v>1392</v>
      </c>
      <c r="D32" s="24">
        <v>0</v>
      </c>
      <c r="E32" s="24">
        <v>0</v>
      </c>
    </row>
    <row r="33" spans="1:6" ht="147" customHeight="1">
      <c r="A33" s="32" t="s">
        <v>78</v>
      </c>
      <c r="B33" s="30"/>
      <c r="C33" s="24">
        <v>0</v>
      </c>
      <c r="D33" s="24">
        <v>1962.7</v>
      </c>
      <c r="E33" s="24">
        <v>1962.7</v>
      </c>
    </row>
    <row r="34" spans="1:6" ht="147" customHeight="1">
      <c r="A34" s="54" t="s">
        <v>99</v>
      </c>
      <c r="B34" s="30"/>
      <c r="C34" s="28">
        <v>233</v>
      </c>
      <c r="D34" s="24">
        <v>0</v>
      </c>
      <c r="E34" s="24">
        <v>0</v>
      </c>
    </row>
    <row r="35" spans="1:6" ht="20.25" customHeight="1">
      <c r="A35" s="4" t="s">
        <v>4</v>
      </c>
      <c r="B35" s="4"/>
      <c r="C35" s="25">
        <f>SUM(C24:C34)</f>
        <v>64051.8</v>
      </c>
      <c r="D35" s="25">
        <f t="shared" ref="D35:E35" si="0">SUM(D24:D33)</f>
        <v>31864.100000000002</v>
      </c>
      <c r="E35" s="25">
        <f t="shared" si="0"/>
        <v>32211.100000000002</v>
      </c>
    </row>
    <row r="36" spans="1:6" ht="18.75" customHeight="1">
      <c r="A36" s="90"/>
      <c r="E36" s="8"/>
    </row>
    <row r="37" spans="1:6" ht="20.25" customHeight="1">
      <c r="A37" s="74" t="s">
        <v>7</v>
      </c>
      <c r="B37" s="75"/>
      <c r="C37" s="75"/>
      <c r="D37" s="75"/>
      <c r="E37" s="76"/>
    </row>
    <row r="38" spans="1:6" ht="18.75" customHeight="1">
      <c r="A38" s="58"/>
      <c r="B38" s="59"/>
      <c r="C38" s="59"/>
      <c r="D38" s="59"/>
      <c r="E38" s="60"/>
    </row>
    <row r="39" spans="1:6" s="20" customFormat="1" ht="66" customHeight="1">
      <c r="A39" s="43" t="s">
        <v>79</v>
      </c>
      <c r="B39" s="4"/>
      <c r="C39" s="26">
        <f>C74+C57+C64+C61+C63+C67+C68+C60+C65+C56+C66+C69</f>
        <v>66296.600000000006</v>
      </c>
      <c r="D39" s="26">
        <f>D74+D57+D64+D61+D63+D67+D68+D60+D65+D56+D66</f>
        <v>31864.100000000002</v>
      </c>
      <c r="E39" s="26">
        <f>E74+E57+E64+E61+E63+E67+E68+E60+E65+E56+E66</f>
        <v>32211.1</v>
      </c>
    </row>
    <row r="40" spans="1:6" ht="15" customHeight="1">
      <c r="A40" s="33" t="s">
        <v>1</v>
      </c>
      <c r="B40" s="33"/>
      <c r="C40" s="27" t="s">
        <v>0</v>
      </c>
      <c r="D40" s="27" t="s">
        <v>0</v>
      </c>
      <c r="E40" s="27" t="s">
        <v>0</v>
      </c>
    </row>
    <row r="41" spans="1:6" ht="37.5" hidden="1">
      <c r="A41" s="9" t="s">
        <v>12</v>
      </c>
      <c r="B41" s="10"/>
      <c r="C41" s="28"/>
      <c r="D41" s="28"/>
      <c r="E41" s="28"/>
      <c r="F41" s="21"/>
    </row>
    <row r="42" spans="1:6" ht="56.25" hidden="1">
      <c r="A42" s="6" t="s">
        <v>12</v>
      </c>
      <c r="B42" s="11" t="s">
        <v>24</v>
      </c>
      <c r="C42" s="28"/>
      <c r="D42" s="28"/>
      <c r="E42" s="28"/>
    </row>
    <row r="43" spans="1:6" ht="37.5" hidden="1" customHeight="1">
      <c r="A43" s="6" t="s">
        <v>25</v>
      </c>
      <c r="B43" s="11" t="s">
        <v>26</v>
      </c>
      <c r="C43" s="28"/>
      <c r="D43" s="28"/>
      <c r="E43" s="28"/>
    </row>
    <row r="44" spans="1:6" ht="56.25" hidden="1">
      <c r="A44" s="6" t="s">
        <v>13</v>
      </c>
      <c r="B44" s="11" t="s">
        <v>27</v>
      </c>
      <c r="C44" s="29"/>
      <c r="D44" s="29"/>
      <c r="E44" s="29"/>
    </row>
    <row r="45" spans="1:6" ht="37.5" hidden="1">
      <c r="A45" s="6" t="s">
        <v>14</v>
      </c>
      <c r="B45" s="11" t="s">
        <v>28</v>
      </c>
      <c r="C45" s="29"/>
      <c r="D45" s="29"/>
      <c r="E45" s="29"/>
    </row>
    <row r="46" spans="1:6" ht="53.25" hidden="1" customHeight="1">
      <c r="A46" s="6" t="s">
        <v>15</v>
      </c>
      <c r="B46" s="11" t="s">
        <v>29</v>
      </c>
      <c r="C46" s="29"/>
      <c r="D46" s="29"/>
      <c r="E46" s="29"/>
    </row>
    <row r="47" spans="1:6" ht="73.5" hidden="1" customHeight="1">
      <c r="A47" s="6" t="s">
        <v>16</v>
      </c>
      <c r="B47" s="11" t="s">
        <v>30</v>
      </c>
      <c r="C47" s="29"/>
      <c r="D47" s="29"/>
      <c r="E47" s="29"/>
    </row>
    <row r="48" spans="1:6" ht="56.25" hidden="1" customHeight="1">
      <c r="A48" s="6" t="s">
        <v>31</v>
      </c>
      <c r="B48" s="11" t="s">
        <v>8</v>
      </c>
      <c r="C48" s="28"/>
      <c r="D48" s="28"/>
      <c r="E48" s="28"/>
    </row>
    <row r="49" spans="1:7" ht="18.75" hidden="1" customHeight="1">
      <c r="A49" s="6"/>
      <c r="B49" s="11" t="s">
        <v>9</v>
      </c>
      <c r="C49" s="28"/>
      <c r="D49" s="28"/>
      <c r="E49" s="28"/>
    </row>
    <row r="50" spans="1:7" ht="52.5" hidden="1" customHeight="1">
      <c r="A50" s="6" t="s">
        <v>17</v>
      </c>
      <c r="B50" s="11" t="s">
        <v>32</v>
      </c>
      <c r="C50" s="29"/>
      <c r="D50" s="29"/>
      <c r="E50" s="29"/>
    </row>
    <row r="51" spans="1:7" ht="37.5" hidden="1" customHeight="1">
      <c r="A51" s="6"/>
      <c r="B51" s="11" t="s">
        <v>10</v>
      </c>
      <c r="C51" s="28"/>
      <c r="D51" s="28"/>
      <c r="E51" s="28"/>
    </row>
    <row r="52" spans="1:7" ht="18.75" hidden="1" customHeight="1">
      <c r="A52" s="6" t="s">
        <v>33</v>
      </c>
      <c r="B52" s="11" t="s">
        <v>34</v>
      </c>
      <c r="C52" s="28"/>
      <c r="D52" s="28"/>
      <c r="E52" s="28"/>
    </row>
    <row r="53" spans="1:7" ht="37.5" hidden="1">
      <c r="A53" s="6" t="s">
        <v>18</v>
      </c>
      <c r="B53" s="11" t="s">
        <v>35</v>
      </c>
      <c r="C53" s="29"/>
      <c r="D53" s="29"/>
      <c r="E53" s="29"/>
    </row>
    <row r="54" spans="1:7" ht="23.25" hidden="1" customHeight="1">
      <c r="A54" s="6"/>
      <c r="B54" s="11" t="s">
        <v>11</v>
      </c>
      <c r="C54" s="28"/>
      <c r="D54" s="28"/>
      <c r="E54" s="28"/>
    </row>
    <row r="55" spans="1:7" ht="24.75" hidden="1" customHeight="1"/>
    <row r="56" spans="1:7" ht="57.75" customHeight="1">
      <c r="A56" s="89" t="s">
        <v>90</v>
      </c>
      <c r="C56" s="47">
        <v>1925.6</v>
      </c>
      <c r="D56" s="47">
        <v>1200</v>
      </c>
      <c r="E56" s="47">
        <v>1200</v>
      </c>
    </row>
    <row r="57" spans="1:7" ht="34.5" customHeight="1">
      <c r="A57" s="34" t="s">
        <v>95</v>
      </c>
      <c r="B57" s="35" t="s">
        <v>58</v>
      </c>
      <c r="C57" s="36">
        <v>2189.9</v>
      </c>
      <c r="D57" s="36">
        <v>41</v>
      </c>
      <c r="E57" s="36">
        <v>178</v>
      </c>
      <c r="F57" s="17"/>
      <c r="G57" s="17"/>
    </row>
    <row r="58" spans="1:7" hidden="1">
      <c r="A58" s="34" t="s">
        <v>3</v>
      </c>
      <c r="B58" s="35" t="s">
        <v>36</v>
      </c>
      <c r="C58" s="36"/>
      <c r="D58" s="36"/>
      <c r="E58" s="36"/>
      <c r="F58" s="17"/>
      <c r="G58" s="17"/>
    </row>
    <row r="59" spans="1:7" ht="46.5" hidden="1" customHeight="1">
      <c r="A59" s="34"/>
      <c r="B59" s="35"/>
      <c r="C59" s="36"/>
      <c r="D59" s="36"/>
      <c r="E59" s="36"/>
      <c r="F59" s="17"/>
      <c r="G59" s="17"/>
    </row>
    <row r="60" spans="1:7" ht="47.25" hidden="1" customHeight="1">
      <c r="A60" s="37" t="s">
        <v>67</v>
      </c>
      <c r="B60" s="35" t="s">
        <v>65</v>
      </c>
      <c r="C60" s="38"/>
      <c r="D60" s="38"/>
      <c r="E60" s="38"/>
      <c r="F60" s="17"/>
      <c r="G60" s="17"/>
    </row>
    <row r="61" spans="1:7" ht="60" customHeight="1">
      <c r="A61" s="34" t="s">
        <v>50</v>
      </c>
      <c r="B61" s="35" t="s">
        <v>80</v>
      </c>
      <c r="C61" s="39">
        <v>52015.1</v>
      </c>
      <c r="D61" s="39">
        <v>21309.4</v>
      </c>
      <c r="E61" s="39">
        <v>21374.1</v>
      </c>
      <c r="F61" s="17"/>
      <c r="G61" s="17"/>
    </row>
    <row r="62" spans="1:7" ht="34.5" customHeight="1">
      <c r="A62" s="40" t="s">
        <v>63</v>
      </c>
      <c r="B62" s="45" t="s">
        <v>81</v>
      </c>
      <c r="C62" s="36">
        <v>44082.7</v>
      </c>
      <c r="D62" s="36">
        <v>0</v>
      </c>
      <c r="E62" s="36">
        <v>0</v>
      </c>
      <c r="F62" s="17"/>
      <c r="G62" s="17"/>
    </row>
    <row r="63" spans="1:7" ht="53.25" hidden="1" customHeight="1">
      <c r="A63" s="34" t="s">
        <v>51</v>
      </c>
      <c r="B63" s="35" t="s">
        <v>42</v>
      </c>
      <c r="C63" s="41">
        <v>0</v>
      </c>
      <c r="D63" s="41">
        <v>0</v>
      </c>
      <c r="E63" s="41">
        <v>0</v>
      </c>
      <c r="F63" s="17"/>
      <c r="G63" s="17"/>
    </row>
    <row r="64" spans="1:7" ht="60" hidden="1" customHeight="1">
      <c r="A64" s="42" t="s">
        <v>76</v>
      </c>
      <c r="B64" s="35" t="s">
        <v>59</v>
      </c>
      <c r="C64" s="36">
        <v>0</v>
      </c>
      <c r="D64" s="36">
        <v>0</v>
      </c>
      <c r="E64" s="36">
        <v>0</v>
      </c>
      <c r="F64" s="17"/>
      <c r="G64" s="17"/>
    </row>
    <row r="65" spans="1:7" ht="99" customHeight="1">
      <c r="A65" s="42" t="s">
        <v>84</v>
      </c>
      <c r="B65" s="35" t="s">
        <v>59</v>
      </c>
      <c r="C65" s="36">
        <v>1450</v>
      </c>
      <c r="D65" s="36">
        <v>1963.7</v>
      </c>
      <c r="E65" s="36">
        <v>1969</v>
      </c>
      <c r="F65" s="17"/>
      <c r="G65" s="17"/>
    </row>
    <row r="66" spans="1:7" ht="36" customHeight="1">
      <c r="A66" s="42" t="s">
        <v>73</v>
      </c>
      <c r="B66" s="35" t="s">
        <v>82</v>
      </c>
      <c r="C66" s="36">
        <v>319.39999999999998</v>
      </c>
      <c r="D66" s="36">
        <v>7200</v>
      </c>
      <c r="E66" s="36">
        <v>7200</v>
      </c>
      <c r="F66" s="17"/>
      <c r="G66" s="17"/>
    </row>
    <row r="67" spans="1:7" ht="147.75" customHeight="1">
      <c r="A67" s="34" t="s">
        <v>66</v>
      </c>
      <c r="B67" s="35" t="s">
        <v>57</v>
      </c>
      <c r="C67" s="41">
        <v>7436.3</v>
      </c>
      <c r="D67" s="41">
        <v>0</v>
      </c>
      <c r="E67" s="41">
        <v>0</v>
      </c>
      <c r="F67" s="17"/>
      <c r="G67" s="17"/>
    </row>
    <row r="68" spans="1:7" ht="78" customHeight="1">
      <c r="A68" s="34" t="s">
        <v>100</v>
      </c>
      <c r="B68" s="35" t="s">
        <v>64</v>
      </c>
      <c r="C68" s="53">
        <v>233</v>
      </c>
      <c r="D68" s="53">
        <v>0</v>
      </c>
      <c r="E68" s="36">
        <v>0</v>
      </c>
      <c r="F68" s="17"/>
      <c r="G68" s="17"/>
    </row>
    <row r="69" spans="1:7" ht="78" customHeight="1">
      <c r="A69" s="34" t="s">
        <v>50</v>
      </c>
      <c r="B69" s="35" t="s">
        <v>37</v>
      </c>
      <c r="C69" s="55" t="s">
        <v>101</v>
      </c>
      <c r="D69" s="53">
        <v>0</v>
      </c>
      <c r="E69" s="36">
        <v>0</v>
      </c>
    </row>
    <row r="70" spans="1:7" ht="78" hidden="1" customHeight="1">
      <c r="A70" s="34" t="s">
        <v>19</v>
      </c>
      <c r="B70" s="35" t="s">
        <v>38</v>
      </c>
      <c r="C70" s="35"/>
      <c r="D70" s="35"/>
      <c r="E70" s="38"/>
    </row>
    <row r="71" spans="1:7" ht="78" hidden="1" customHeight="1">
      <c r="A71" s="80"/>
      <c r="B71" s="81"/>
      <c r="C71" s="81"/>
      <c r="D71" s="81"/>
      <c r="E71" s="82"/>
    </row>
    <row r="72" spans="1:7" ht="78" hidden="1" customHeight="1">
      <c r="A72" s="43" t="s">
        <v>20</v>
      </c>
      <c r="B72" s="61" t="s">
        <v>39</v>
      </c>
      <c r="C72" s="61"/>
      <c r="D72" s="61"/>
      <c r="E72" s="44"/>
    </row>
    <row r="73" spans="1:7" ht="78" hidden="1" customHeight="1">
      <c r="A73" s="77" t="s">
        <v>21</v>
      </c>
      <c r="B73" s="78"/>
      <c r="C73" s="78"/>
      <c r="D73" s="78"/>
      <c r="E73" s="79"/>
    </row>
    <row r="74" spans="1:7" ht="45" customHeight="1">
      <c r="A74" s="34" t="s">
        <v>2</v>
      </c>
      <c r="B74" s="35" t="s">
        <v>83</v>
      </c>
      <c r="C74" s="36">
        <v>210</v>
      </c>
      <c r="D74" s="36">
        <v>150</v>
      </c>
      <c r="E74" s="36">
        <v>290</v>
      </c>
    </row>
    <row r="75" spans="1:7" ht="76.5" hidden="1" customHeight="1">
      <c r="A75" s="63" t="s">
        <v>91</v>
      </c>
      <c r="B75" s="64"/>
      <c r="C75" s="65">
        <f>C77</f>
        <v>0</v>
      </c>
      <c r="D75" s="65">
        <f t="shared" ref="D75:E75" si="1">D77</f>
        <v>0</v>
      </c>
      <c r="E75" s="65">
        <f t="shared" si="1"/>
        <v>0</v>
      </c>
    </row>
    <row r="76" spans="1:7" ht="21" hidden="1" customHeight="1">
      <c r="A76" s="62" t="s">
        <v>1</v>
      </c>
      <c r="B76" s="64"/>
      <c r="C76" s="66"/>
      <c r="D76" s="66"/>
      <c r="E76" s="39"/>
    </row>
    <row r="77" spans="1:7" ht="42" hidden="1" customHeight="1">
      <c r="A77" s="67" t="s">
        <v>92</v>
      </c>
      <c r="B77" s="35"/>
      <c r="C77" s="36">
        <v>0</v>
      </c>
      <c r="D77" s="36">
        <v>0</v>
      </c>
      <c r="E77" s="36">
        <v>0</v>
      </c>
    </row>
    <row r="78" spans="1:7" ht="18.75" customHeight="1">
      <c r="A78" s="70"/>
      <c r="B78" s="71"/>
      <c r="C78" s="71"/>
      <c r="D78" s="71"/>
      <c r="E78" s="72"/>
    </row>
    <row r="79" spans="1:7">
      <c r="A79" s="4" t="s">
        <v>23</v>
      </c>
      <c r="B79" s="4"/>
      <c r="C79" s="7">
        <f>+C74+C57+C61+C63+C67+C68+C64+C60+C65+C56+C77+C66+C69</f>
        <v>66296.600000000006</v>
      </c>
      <c r="D79" s="7">
        <f>+D74+D57+D61+D63+D67+D68+D64+D60+D65+D56+D77+D66</f>
        <v>31864.100000000002</v>
      </c>
      <c r="E79" s="7">
        <f>+E74+E57+E61+E63+E67+E68+E64+E60+E65+E56+E77+E66</f>
        <v>32211.1</v>
      </c>
    </row>
    <row r="80" spans="1:7" ht="409.6" hidden="1" customHeight="1">
      <c r="A80" s="1" t="s">
        <v>0</v>
      </c>
      <c r="B80" s="1"/>
      <c r="C80" s="1"/>
      <c r="D80" s="1"/>
      <c r="E80" s="5" t="s">
        <v>0</v>
      </c>
    </row>
    <row r="81" spans="1:5" ht="16.5" customHeight="1">
      <c r="A81" s="1"/>
      <c r="B81" s="1"/>
      <c r="C81" s="1"/>
      <c r="D81" s="1"/>
      <c r="E81" s="12" t="s">
        <v>98</v>
      </c>
    </row>
  </sheetData>
  <mergeCells count="12">
    <mergeCell ref="C12:E12"/>
    <mergeCell ref="A78:E78"/>
    <mergeCell ref="A17:E17"/>
    <mergeCell ref="A16:E16"/>
    <mergeCell ref="A23:E23"/>
    <mergeCell ref="A37:E37"/>
    <mergeCell ref="A73:E73"/>
    <mergeCell ref="A71:E71"/>
    <mergeCell ref="A19:A20"/>
    <mergeCell ref="B19:B20"/>
    <mergeCell ref="C19:E19"/>
    <mergeCell ref="C13:E13"/>
  </mergeCells>
  <pageMargins left="1.1811023622047245" right="0.59055118110236227" top="0.59055118110236227" bottom="0.59055118110236227" header="0.51181102362204722" footer="0.51181102362204722"/>
  <pageSetup paperSize="9" scale="3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2020-12-24T13:01:36Z</cp:lastPrinted>
  <dcterms:created xsi:type="dcterms:W3CDTF">2013-10-11T13:28:32Z</dcterms:created>
  <dcterms:modified xsi:type="dcterms:W3CDTF">2020-12-24T13:03:28Z</dcterms:modified>
</cp:coreProperties>
</file>